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wan\Documents\"/>
    </mc:Choice>
  </mc:AlternateContent>
  <bookViews>
    <workbookView xWindow="0" yWindow="0" windowWidth="10780" windowHeight="48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5" i="1" s="1"/>
  <c r="D12" i="1"/>
  <c r="F12" i="1" l="1"/>
  <c r="G7" i="1"/>
  <c r="G2" i="1"/>
  <c r="D4" i="1"/>
  <c r="E4" i="1"/>
  <c r="E12" i="1" s="1"/>
  <c r="F4" i="1"/>
  <c r="C4" i="1"/>
  <c r="G4" i="1" l="1"/>
  <c r="G12" i="1" s="1"/>
  <c r="I13" i="1" s="1"/>
  <c r="E14" i="1" l="1"/>
  <c r="E13" i="1" s="1"/>
  <c r="F14" i="1"/>
  <c r="F13" i="1" s="1"/>
  <c r="D14" i="1"/>
  <c r="D13" i="1" s="1"/>
  <c r="G13" i="1" l="1"/>
</calcChain>
</file>

<file path=xl/sharedStrings.xml><?xml version="1.0" encoding="utf-8"?>
<sst xmlns="http://schemas.openxmlformats.org/spreadsheetml/2006/main" count="23" uniqueCount="22">
  <si>
    <t>Unigames</t>
  </si>
  <si>
    <t>Unisfa</t>
  </si>
  <si>
    <t>UCC</t>
  </si>
  <si>
    <t>Tickets sold</t>
  </si>
  <si>
    <t>Door</t>
  </si>
  <si>
    <t>Total</t>
  </si>
  <si>
    <t>Ticket Profits</t>
  </si>
  <si>
    <t>Advertisement</t>
  </si>
  <si>
    <t>Mask Making</t>
  </si>
  <si>
    <t>Venue</t>
  </si>
  <si>
    <t>DJ</t>
  </si>
  <si>
    <t>Food</t>
  </si>
  <si>
    <t>extra +50 from unisfa</t>
  </si>
  <si>
    <t>Door/safe</t>
  </si>
  <si>
    <t>$116.15 owed to Rowan for Food (from Unigames)</t>
  </si>
  <si>
    <t>$53 ish owed to ruisi (from unigames)</t>
  </si>
  <si>
    <t>Money to be moved</t>
  </si>
  <si>
    <t>PROFITS</t>
  </si>
  <si>
    <t>LOSSES</t>
  </si>
  <si>
    <t>WOULD LIKE RECEIPT FROM UNISFA CUPBOARD?</t>
  </si>
  <si>
    <t>Still haven't confirmed number of tickets sold from Unisfa &lt;- is my best guess given leftover tickets.</t>
  </si>
  <si>
    <t>Unisfa has $340 in the cam ball plastic bag? Does this mean 17 tickets sold?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</si>
</sst>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F13" sqref="F13"/>
    </sheetView>
  </sheetViews>
  <sheetFormatPr defaultRowHeight="14.5" x14ac:dyDescent="0.35"/>
  <sheetData>
    <row r="1" spans="1:13" x14ac:dyDescent="0.35">
      <c r="C1" t="s">
        <v>13</v>
      </c>
      <c r="D1" t="s">
        <v>0</v>
      </c>
      <c r="E1" t="s">
        <v>1</v>
      </c>
      <c r="F1" t="s">
        <v>2</v>
      </c>
      <c r="G1" t="s">
        <v>5</v>
      </c>
    </row>
    <row r="2" spans="1:13" x14ac:dyDescent="0.35">
      <c r="B2" t="s">
        <v>3</v>
      </c>
      <c r="C2">
        <v>7</v>
      </c>
      <c r="D2">
        <v>27</v>
      </c>
      <c r="E2" s="1">
        <v>17</v>
      </c>
      <c r="F2">
        <v>5</v>
      </c>
      <c r="G2">
        <f>SUM(C2:F2)</f>
        <v>56</v>
      </c>
    </row>
    <row r="3" spans="1:13" x14ac:dyDescent="0.35">
      <c r="I3" t="s">
        <v>21</v>
      </c>
    </row>
    <row r="4" spans="1:13" x14ac:dyDescent="0.35">
      <c r="A4" t="s">
        <v>17</v>
      </c>
      <c r="B4" t="s">
        <v>6</v>
      </c>
      <c r="C4">
        <f>C2*20</f>
        <v>140</v>
      </c>
      <c r="D4">
        <f t="shared" ref="D4:F4" si="0">D2*20</f>
        <v>540</v>
      </c>
      <c r="E4" s="1">
        <f t="shared" si="0"/>
        <v>340</v>
      </c>
      <c r="F4">
        <f t="shared" si="0"/>
        <v>100</v>
      </c>
      <c r="G4" s="1">
        <f t="shared" ref="G4" si="1">SUM(C4:F4)</f>
        <v>1120</v>
      </c>
      <c r="I4" t="s">
        <v>20</v>
      </c>
    </row>
    <row r="5" spans="1:13" x14ac:dyDescent="0.35">
      <c r="A5" t="s">
        <v>18</v>
      </c>
      <c r="B5" t="s">
        <v>7</v>
      </c>
      <c r="D5" s="2">
        <v>7.5</v>
      </c>
      <c r="G5" s="2">
        <v>7.5</v>
      </c>
      <c r="I5">
        <f>SUM(G5:G9)</f>
        <v>936.65</v>
      </c>
    </row>
    <row r="6" spans="1:13" x14ac:dyDescent="0.35">
      <c r="B6" t="s">
        <v>8</v>
      </c>
      <c r="D6" s="2">
        <v>53</v>
      </c>
      <c r="G6" s="2">
        <v>53</v>
      </c>
      <c r="I6" t="s">
        <v>15</v>
      </c>
      <c r="M6" t="s">
        <v>19</v>
      </c>
    </row>
    <row r="7" spans="1:13" x14ac:dyDescent="0.35">
      <c r="B7" t="s">
        <v>9</v>
      </c>
      <c r="D7">
        <v>170</v>
      </c>
      <c r="E7">
        <v>170</v>
      </c>
      <c r="F7">
        <v>170</v>
      </c>
      <c r="G7">
        <f>SUM(D7:F7)</f>
        <v>510</v>
      </c>
    </row>
    <row r="8" spans="1:13" x14ac:dyDescent="0.35">
      <c r="B8" t="s">
        <v>10</v>
      </c>
      <c r="D8">
        <v>250</v>
      </c>
      <c r="G8">
        <v>250</v>
      </c>
    </row>
    <row r="9" spans="1:13" x14ac:dyDescent="0.35">
      <c r="B9" t="s">
        <v>11</v>
      </c>
      <c r="D9">
        <v>116.15</v>
      </c>
      <c r="G9">
        <f>D9</f>
        <v>116.15</v>
      </c>
      <c r="I9" t="s">
        <v>14</v>
      </c>
    </row>
    <row r="10" spans="1:13" x14ac:dyDescent="0.35">
      <c r="B10" t="s">
        <v>4</v>
      </c>
      <c r="C10" t="s">
        <v>12</v>
      </c>
      <c r="E10">
        <v>50</v>
      </c>
    </row>
    <row r="12" spans="1:13" x14ac:dyDescent="0.35">
      <c r="B12" t="s">
        <v>5</v>
      </c>
      <c r="C12">
        <v>190</v>
      </c>
      <c r="D12">
        <f>D4-SUM(D5:D9)</f>
        <v>-56.649999999999977</v>
      </c>
      <c r="E12" s="1">
        <f>E4-SUM(E5:E10)</f>
        <v>120</v>
      </c>
      <c r="F12">
        <f t="shared" ref="F12:G12" si="2">F4-SUM(F5:F9)</f>
        <v>-70</v>
      </c>
      <c r="G12" s="1">
        <f t="shared" si="2"/>
        <v>183.35000000000002</v>
      </c>
    </row>
    <row r="13" spans="1:13" x14ac:dyDescent="0.35">
      <c r="B13" t="s">
        <v>16</v>
      </c>
      <c r="C13">
        <v>-190</v>
      </c>
      <c r="D13">
        <f>D14-D12</f>
        <v>117.76666666666665</v>
      </c>
      <c r="E13">
        <f t="shared" ref="E13:F13" si="3">E14-E12</f>
        <v>-58.883333333333326</v>
      </c>
      <c r="F13">
        <f t="shared" si="3"/>
        <v>131.11666666666667</v>
      </c>
      <c r="G13">
        <f>SUM(D13:F13)</f>
        <v>190</v>
      </c>
      <c r="I13">
        <f>G12/3</f>
        <v>61.116666666666674</v>
      </c>
    </row>
    <row r="14" spans="1:13" x14ac:dyDescent="0.35">
      <c r="C14">
        <v>0</v>
      </c>
      <c r="D14">
        <f>$I$13</f>
        <v>61.116666666666674</v>
      </c>
      <c r="E14">
        <f t="shared" ref="E14:F14" si="4">$I$13</f>
        <v>61.116666666666674</v>
      </c>
      <c r="F14">
        <f t="shared" si="4"/>
        <v>61.116666666666674</v>
      </c>
    </row>
    <row r="22" ht="17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 ashwin</dc:creator>
  <cp:lastModifiedBy>rowan ashwin</cp:lastModifiedBy>
  <dcterms:created xsi:type="dcterms:W3CDTF">2015-05-25T09:10:46Z</dcterms:created>
  <dcterms:modified xsi:type="dcterms:W3CDTF">2015-06-05T17:10:12Z</dcterms:modified>
</cp:coreProperties>
</file>